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/>
  </bookViews>
  <sheets>
    <sheet name="탄성볼라드 평판 매립식" sheetId="1" r:id="rId1"/>
    <sheet name="탄성볼라드 평판 앙카식" sheetId="3" r:id="rId2"/>
    <sheet name="탄성볼라드 평판이동식" sheetId="2" r:id="rId3"/>
  </sheets>
  <definedNames>
    <definedName name="_xlnm.Print_Area" localSheetId="0">'탄성볼라드 평판 매립식'!$A$1:$L$25</definedName>
    <definedName name="_xlnm.Print_Area" localSheetId="1">'탄성볼라드 평판 앙카식'!$A$1:$L$25</definedName>
    <definedName name="_xlnm.Print_Area" localSheetId="2">'탄성볼라드 평판이동식'!$A$1:$L$25</definedName>
  </definedNames>
  <calcPr calcId="144525" refMode="R1C1"/>
</workbook>
</file>

<file path=xl/calcChain.xml><?xml version="1.0" encoding="utf-8"?>
<calcChain xmlns="http://schemas.openxmlformats.org/spreadsheetml/2006/main">
  <c r="J23" i="3" l="1"/>
  <c r="H23" i="3"/>
  <c r="K22" i="3"/>
  <c r="K21" i="3"/>
  <c r="K20" i="3"/>
  <c r="J17" i="3"/>
  <c r="K16" i="3"/>
  <c r="K14" i="3"/>
  <c r="H14" i="3"/>
  <c r="H13" i="3"/>
  <c r="H17" i="3" s="1"/>
  <c r="E19" i="3" s="1"/>
  <c r="F19" i="3" s="1"/>
  <c r="J11" i="3"/>
  <c r="J25" i="3" s="1"/>
  <c r="H11" i="3"/>
  <c r="K10" i="3"/>
  <c r="K9" i="3"/>
  <c r="K8" i="3"/>
  <c r="F7" i="3"/>
  <c r="F11" i="3" s="1"/>
  <c r="E15" i="3" l="1"/>
  <c r="F15" i="3" s="1"/>
  <c r="H25" i="3"/>
  <c r="F23" i="3"/>
  <c r="K19" i="3"/>
  <c r="K23" i="3" s="1"/>
  <c r="K7" i="3"/>
  <c r="K11" i="3" s="1"/>
  <c r="K13" i="3"/>
  <c r="J23" i="2"/>
  <c r="H23" i="2"/>
  <c r="K22" i="2"/>
  <c r="K21" i="2"/>
  <c r="K20" i="2"/>
  <c r="J17" i="2"/>
  <c r="K16" i="2"/>
  <c r="K14" i="2"/>
  <c r="H14" i="2"/>
  <c r="H13" i="2"/>
  <c r="H17" i="2" s="1"/>
  <c r="J11" i="2"/>
  <c r="J25" i="2" s="1"/>
  <c r="H11" i="2"/>
  <c r="K10" i="2"/>
  <c r="K9" i="2"/>
  <c r="K8" i="2"/>
  <c r="F7" i="2"/>
  <c r="F11" i="2" s="1"/>
  <c r="F17" i="3" l="1"/>
  <c r="F25" i="3" s="1"/>
  <c r="K15" i="3"/>
  <c r="K17" i="3" s="1"/>
  <c r="K25" i="3" s="1"/>
  <c r="E15" i="2"/>
  <c r="F15" i="2" s="1"/>
  <c r="H25" i="2"/>
  <c r="E19" i="2"/>
  <c r="F19" i="2" s="1"/>
  <c r="K7" i="2"/>
  <c r="K11" i="2" s="1"/>
  <c r="K13" i="2"/>
  <c r="F23" i="2" l="1"/>
  <c r="K19" i="2"/>
  <c r="K23" i="2" s="1"/>
  <c r="F17" i="2"/>
  <c r="F25" i="2" s="1"/>
  <c r="K15" i="2"/>
  <c r="K17" i="2" s="1"/>
  <c r="K25" i="2" s="1"/>
  <c r="J23" i="1" l="1"/>
  <c r="H23" i="1"/>
  <c r="K22" i="1"/>
  <c r="K21" i="1"/>
  <c r="K20" i="1"/>
  <c r="J17" i="1"/>
  <c r="K16" i="1"/>
  <c r="H14" i="1"/>
  <c r="K14" i="1" s="1"/>
  <c r="H13" i="1"/>
  <c r="H17" i="1" s="1"/>
  <c r="J11" i="1"/>
  <c r="J25" i="1" s="1"/>
  <c r="H11" i="1"/>
  <c r="K10" i="1"/>
  <c r="K9" i="1"/>
  <c r="K8" i="1"/>
  <c r="F7" i="1"/>
  <c r="F11" i="1" s="1"/>
  <c r="H25" i="1" l="1"/>
  <c r="E19" i="1"/>
  <c r="F19" i="1" s="1"/>
  <c r="E15" i="1"/>
  <c r="F15" i="1" s="1"/>
  <c r="K7" i="1"/>
  <c r="K11" i="1" s="1"/>
  <c r="K13" i="1"/>
  <c r="K15" i="1" l="1"/>
  <c r="F17" i="1"/>
  <c r="F25" i="1" s="1"/>
  <c r="K17" i="1"/>
  <c r="K25" i="1" s="1"/>
  <c r="K19" i="1"/>
  <c r="K23" i="1" s="1"/>
  <c r="F23" i="1"/>
</calcChain>
</file>

<file path=xl/sharedStrings.xml><?xml version="1.0" encoding="utf-8"?>
<sst xmlns="http://schemas.openxmlformats.org/spreadsheetml/2006/main" count="129" uniqueCount="37">
  <si>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</si>
  <si>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</si>
  <si>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</si>
  <si>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</si>
  <si>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</si>
  <si>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</si>
  <si>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</si>
  <si>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</si>
  <si>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</si>
  <si>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</si>
  <si>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</si>
  <si>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</si>
  <si>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</si>
  <si>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</si>
  <si>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</si>
  <si>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</si>
  <si>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</si>
  <si>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</si>
  <si>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</si>
  <si>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</si>
  <si>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</si>
  <si>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</si>
  <si>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</si>
  <si>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</si>
  <si>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</si>
  <si>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</si>
  <si>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</si>
  <si>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</si>
  <si>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</si>
  <si>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탄성볼라드/평판/매립식</t>
  </si>
  <si>
    <t>탄성볼라드/평판/매립식</t>
    <phoneticPr fontId="2" type="noConversion"/>
  </si>
  <si>
    <t>∮200*1200</t>
  </si>
  <si>
    <t>탄성볼라드/평판/이동식</t>
  </si>
  <si>
    <t>탄성볼라드/평판/이동식</t>
    <phoneticPr fontId="2" type="noConversion"/>
  </si>
  <si>
    <t>물가정보 2019년 8월Ⅰp.304</t>
    <phoneticPr fontId="2" type="noConversion"/>
  </si>
  <si>
    <t>탄성볼라드/평판/앙카식</t>
    <phoneticPr fontId="2" type="noConversion"/>
  </si>
  <si>
    <t>∮200*800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</si>
</sst>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P12" sqref="P12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30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29</v>
      </c>
      <c r="B7" s="7" t="s">
        <v>31</v>
      </c>
      <c r="C7" s="7" t="s">
        <v>14</v>
      </c>
      <c r="D7" s="7">
        <v>1</v>
      </c>
      <c r="E7" s="8">
        <v>360000</v>
      </c>
      <c r="F7" s="9">
        <f>E7*D7</f>
        <v>360000</v>
      </c>
      <c r="G7" s="8"/>
      <c r="H7" s="9"/>
      <c r="I7" s="8"/>
      <c r="J7" s="8"/>
      <c r="K7" s="8">
        <f>J7+H7+F7</f>
        <v>360000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360000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360000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360000</v>
      </c>
      <c r="F15" s="9">
        <f>E15*0.02</f>
        <v>7200</v>
      </c>
      <c r="G15" s="8"/>
      <c r="H15" s="9"/>
      <c r="I15" s="8"/>
      <c r="J15" s="8"/>
      <c r="K15" s="8">
        <f>F15+H15+J15</f>
        <v>7200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7200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40225.858500000002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368851.29292500002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401877.15142499999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N22" sqref="N22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35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35</v>
      </c>
      <c r="B7" s="7" t="s">
        <v>36</v>
      </c>
      <c r="C7" s="7" t="s">
        <v>14</v>
      </c>
      <c r="D7" s="7">
        <v>1</v>
      </c>
      <c r="E7" s="8">
        <v>495000</v>
      </c>
      <c r="F7" s="9">
        <f>E7*D7</f>
        <v>495000</v>
      </c>
      <c r="G7" s="8"/>
      <c r="H7" s="9"/>
      <c r="I7" s="8"/>
      <c r="J7" s="8"/>
      <c r="K7" s="8">
        <f>J7+H7+F7</f>
        <v>495000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495000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495000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495000</v>
      </c>
      <c r="F15" s="9">
        <f>E15*0.02</f>
        <v>9900</v>
      </c>
      <c r="G15" s="8"/>
      <c r="H15" s="9"/>
      <c r="I15" s="8"/>
      <c r="J15" s="8"/>
      <c r="K15" s="8">
        <f>F15+H15+J15</f>
        <v>9900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9900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42925.858500000002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506551.29292500002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539577.15142499993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N10" sqref="N10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33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32</v>
      </c>
      <c r="B7" s="7" t="s">
        <v>31</v>
      </c>
      <c r="C7" s="7" t="s">
        <v>14</v>
      </c>
      <c r="D7" s="7">
        <v>1</v>
      </c>
      <c r="E7" s="8">
        <v>510000</v>
      </c>
      <c r="F7" s="9">
        <f>E7*D7</f>
        <v>510000</v>
      </c>
      <c r="G7" s="8"/>
      <c r="H7" s="9"/>
      <c r="I7" s="8"/>
      <c r="J7" s="8"/>
      <c r="K7" s="8">
        <f>J7+H7+F7</f>
        <v>510000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510000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510000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510000</v>
      </c>
      <c r="F15" s="9">
        <f>E15*0.02</f>
        <v>10200</v>
      </c>
      <c r="G15" s="8"/>
      <c r="H15" s="9"/>
      <c r="I15" s="8"/>
      <c r="J15" s="8"/>
      <c r="K15" s="8">
        <f>F15+H15+J15</f>
        <v>10200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10200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43225.858500000002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521851.29292500002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554877.15142499993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탄성볼라드 평판 매립식</vt:lpstr>
      <vt:lpstr>탄성볼라드 평판 앙카식</vt:lpstr>
      <vt:lpstr>탄성볼라드 평판이동식</vt:lpstr>
      <vt:lpstr>'탄성볼라드 평판 매립식'!Print_Area</vt:lpstr>
      <vt:lpstr>'탄성볼라드 평판 앙카식'!Print_Area</vt:lpstr>
      <vt:lpstr>'탄성볼라드 평판이동식'!Print_Area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2019-07-03T06:12:16Z</dcterms:created>
  <dcterms:modified xsi:type="dcterms:W3CDTF">2019-07-25T04:08:34Z</dcterms:modified>
</cp:coreProperties>
</file>